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 firstSheet="5" activeTab="5"/>
  </bookViews>
  <sheets>
    <sheet name="29.11.2021" sheetId="3" r:id="rId1"/>
    <sheet name="30.112021" sheetId="23" r:id="rId2"/>
    <sheet name="01.12.2021" sheetId="4" r:id="rId3"/>
    <sheet name="02.12.2021." sheetId="5" r:id="rId4"/>
    <sheet name="03.12.2021" sheetId="6" r:id="rId5"/>
    <sheet name="28.12.2021" sheetId="8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/>
  <c r="E8"/>
  <c r="J17" i="23" l="1"/>
  <c r="J18" s="1"/>
  <c r="I17"/>
  <c r="H17"/>
  <c r="G17"/>
  <c r="F17"/>
  <c r="F18" s="1"/>
  <c r="E17"/>
  <c r="E18" s="1"/>
  <c r="J9"/>
  <c r="I9"/>
  <c r="H9"/>
  <c r="G9"/>
  <c r="F9"/>
  <c r="E9"/>
  <c r="F11" i="4"/>
  <c r="E8"/>
  <c r="I18" i="23" l="1"/>
  <c r="H18"/>
  <c r="G18"/>
  <c r="E19" i="8"/>
  <c r="J19"/>
  <c r="I19"/>
  <c r="H19"/>
  <c r="G19"/>
  <c r="F19"/>
  <c r="J11"/>
  <c r="I11"/>
  <c r="H11"/>
  <c r="G11"/>
  <c r="F11"/>
  <c r="E11"/>
  <c r="J8"/>
  <c r="I8"/>
  <c r="H8"/>
  <c r="G8"/>
  <c r="J19" i="6"/>
  <c r="I19"/>
  <c r="H19"/>
  <c r="G19"/>
  <c r="F19"/>
  <c r="E19"/>
  <c r="J11"/>
  <c r="I11"/>
  <c r="H11"/>
  <c r="G11"/>
  <c r="F11"/>
  <c r="E11"/>
  <c r="J8"/>
  <c r="I8"/>
  <c r="H8"/>
  <c r="G8"/>
  <c r="F8"/>
  <c r="E8"/>
  <c r="J19" i="5"/>
  <c r="I19"/>
  <c r="H19"/>
  <c r="G19"/>
  <c r="F19"/>
  <c r="E19"/>
  <c r="J11"/>
  <c r="I11"/>
  <c r="H11"/>
  <c r="G11"/>
  <c r="F11"/>
  <c r="E11"/>
  <c r="J8"/>
  <c r="I8"/>
  <c r="H8"/>
  <c r="G8"/>
  <c r="F8"/>
  <c r="E8"/>
  <c r="F8" i="4"/>
  <c r="G19"/>
  <c r="G8"/>
  <c r="H8"/>
  <c r="I8"/>
  <c r="J8"/>
  <c r="J19"/>
  <c r="I19"/>
  <c r="H19"/>
  <c r="F19"/>
  <c r="F20" s="1"/>
  <c r="E19"/>
  <c r="J11"/>
  <c r="I11"/>
  <c r="H11"/>
  <c r="G11"/>
  <c r="E11"/>
  <c r="J15" i="3"/>
  <c r="I15"/>
  <c r="H15"/>
  <c r="G15"/>
  <c r="F15"/>
  <c r="E15"/>
  <c r="J8"/>
  <c r="I8"/>
  <c r="H8"/>
  <c r="G8"/>
  <c r="F8"/>
  <c r="E8"/>
  <c r="J16" l="1"/>
  <c r="F20" i="8"/>
  <c r="J20"/>
  <c r="G20"/>
  <c r="E20"/>
  <c r="I20"/>
  <c r="H20"/>
  <c r="F20" i="6"/>
  <c r="J20"/>
  <c r="I20"/>
  <c r="H20"/>
  <c r="G20"/>
  <c r="E20"/>
  <c r="H20" i="5"/>
  <c r="G20"/>
  <c r="J20"/>
  <c r="I20"/>
  <c r="F20"/>
  <c r="E20"/>
  <c r="I20" i="4"/>
  <c r="H20"/>
  <c r="G20"/>
  <c r="J20"/>
  <c r="E20"/>
  <c r="E16" i="3"/>
  <c r="H16"/>
  <c r="I16"/>
  <c r="G16"/>
  <c r="F16"/>
</calcChain>
</file>

<file path=xl/sharedStrings.xml><?xml version="1.0" encoding="utf-8"?>
<sst xmlns="http://schemas.openxmlformats.org/spreadsheetml/2006/main" count="256" uniqueCount="77">
  <si>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</si>
  <si>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</si>
  <si>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</si>
  <si>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</si>
  <si>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</si>
  <si>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</si>
  <si>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</si>
  <si>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</si>
  <si>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</si>
  <si>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</si>
  <si>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</si>
  <si>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</si>
  <si>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</si>
  <si>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</si>
  <si>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</si>
  <si>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</si>
  <si>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</si>
  <si>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</si>
  <si>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</si>
  <si>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</si>
  <si>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Суп молочный с вермишелью</t>
  </si>
  <si>
    <t>Какао с молоком</t>
  </si>
  <si>
    <t>Бутерброд</t>
  </si>
  <si>
    <t>Бутерброд с маслом</t>
  </si>
  <si>
    <t>Итого</t>
  </si>
  <si>
    <t>соус</t>
  </si>
  <si>
    <t>напиток</t>
  </si>
  <si>
    <t>Суп крестьянский с крупой</t>
  </si>
  <si>
    <t xml:space="preserve">Соус томатный </t>
  </si>
  <si>
    <t>Компот из сухофруктов</t>
  </si>
  <si>
    <t>Хлеб</t>
  </si>
  <si>
    <t>обед</t>
  </si>
  <si>
    <t>МКОУ СОШ №16</t>
  </si>
  <si>
    <t>Всего за день</t>
  </si>
  <si>
    <t>Бутерброд с повидлом</t>
  </si>
  <si>
    <t>Кофейный напиток с молоком</t>
  </si>
  <si>
    <t>Щи из свежей капусты с картофелем</t>
  </si>
  <si>
    <t>Котлета куриная</t>
  </si>
  <si>
    <t>Каша гречневая рассыпчатая</t>
  </si>
  <si>
    <t>Чай с лимоном</t>
  </si>
  <si>
    <t>Каша молочная пшеничная</t>
  </si>
  <si>
    <t>Чай с сахаром</t>
  </si>
  <si>
    <t>Капуста тушеная</t>
  </si>
  <si>
    <t>салат</t>
  </si>
  <si>
    <t>Винегрет овощной</t>
  </si>
  <si>
    <t>Яйцо отварное</t>
  </si>
  <si>
    <t>2 завтрак</t>
  </si>
  <si>
    <t>Сок фруктовый</t>
  </si>
  <si>
    <t>Печенье</t>
  </si>
  <si>
    <t>Суп с зеленым горошком</t>
  </si>
  <si>
    <t>прочее</t>
  </si>
  <si>
    <t>фрукт</t>
  </si>
  <si>
    <t>Плоды свежие</t>
  </si>
  <si>
    <t>Макаронные изделия отварные</t>
  </si>
  <si>
    <t>Вафли</t>
  </si>
  <si>
    <t>Борщ с капустой и картофелем</t>
  </si>
  <si>
    <t xml:space="preserve">Рис отварной </t>
  </si>
  <si>
    <t>сок</t>
  </si>
  <si>
    <t>сладкое</t>
  </si>
  <si>
    <t>каша</t>
  </si>
  <si>
    <t>бутерброд</t>
  </si>
  <si>
    <t>Кнели из кур</t>
  </si>
  <si>
    <t>Чай с молоком</t>
  </si>
  <si>
    <t>Суп с крупой</t>
  </si>
  <si>
    <t>Рыба жареная</t>
  </si>
  <si>
    <t>Картофельноем пюре</t>
  </si>
  <si>
    <t>Салат из свеклы</t>
  </si>
  <si>
    <t>Кисель плодовоягодный</t>
  </si>
  <si>
    <t>МКОУ СОШ №16  Дети 7-11 лет</t>
  </si>
  <si>
    <t>Каша овсяная из "Геркулеса"</t>
  </si>
  <si>
    <t xml:space="preserve">Котлеты рыбные </t>
  </si>
  <si>
    <t>Суп с вермишелью</t>
  </si>
  <si>
    <t>Компот из кураги</t>
  </si>
  <si>
    <t>Рыба тушеная в молочном соусе</t>
  </si>
  <si>
    <t>Каша " Дружба"</t>
  </si>
  <si>
    <t>Икра кабачковая</t>
  </si>
  <si>
    <t xml:space="preserve">МКОУ СОШ №16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</si>
</sst>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44343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264</v>
      </c>
      <c r="D4" s="17" t="s">
        <v>40</v>
      </c>
      <c r="E4" s="18">
        <v>200</v>
      </c>
      <c r="F4" s="19">
        <v>12.32</v>
      </c>
      <c r="G4" s="18">
        <v>243</v>
      </c>
      <c r="H4" s="18">
        <v>7</v>
      </c>
      <c r="I4" s="18">
        <v>7</v>
      </c>
      <c r="J4" s="20">
        <v>37</v>
      </c>
    </row>
    <row r="5" spans="1:10">
      <c r="A5" s="2"/>
      <c r="B5" s="21" t="s">
        <v>12</v>
      </c>
      <c r="C5" s="6">
        <v>495</v>
      </c>
      <c r="D5" s="22" t="s">
        <v>62</v>
      </c>
      <c r="E5" s="23">
        <v>200</v>
      </c>
      <c r="F5" s="24">
        <v>5.95</v>
      </c>
      <c r="G5" s="23">
        <v>81</v>
      </c>
      <c r="H5" s="23">
        <v>2</v>
      </c>
      <c r="I5" s="23">
        <v>1</v>
      </c>
      <c r="J5" s="25">
        <v>16</v>
      </c>
    </row>
    <row r="6" spans="1:10">
      <c r="A6" s="2"/>
      <c r="B6" s="21" t="s">
        <v>22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</f>
        <v>440</v>
      </c>
      <c r="F8" s="28">
        <f t="shared" si="0"/>
        <v>21.07</v>
      </c>
      <c r="G8" s="27">
        <f t="shared" si="0"/>
        <v>448</v>
      </c>
      <c r="H8" s="27">
        <f t="shared" si="0"/>
        <v>10</v>
      </c>
      <c r="I8" s="27">
        <f t="shared" si="0"/>
        <v>12</v>
      </c>
      <c r="J8" s="27">
        <f t="shared" si="0"/>
        <v>55</v>
      </c>
    </row>
    <row r="9" spans="1:10">
      <c r="A9" s="2"/>
      <c r="B9" s="21" t="s">
        <v>13</v>
      </c>
      <c r="C9" s="6">
        <v>155</v>
      </c>
      <c r="D9" s="22" t="s">
        <v>63</v>
      </c>
      <c r="E9" s="23">
        <v>250</v>
      </c>
      <c r="F9" s="24">
        <v>14.25</v>
      </c>
      <c r="G9" s="23">
        <v>120</v>
      </c>
      <c r="H9" s="23">
        <v>2</v>
      </c>
      <c r="I9" s="23">
        <v>5</v>
      </c>
      <c r="J9" s="25">
        <v>17</v>
      </c>
    </row>
    <row r="10" spans="1:10">
      <c r="A10" s="2"/>
      <c r="B10" s="21" t="s">
        <v>14</v>
      </c>
      <c r="C10" s="6">
        <v>412</v>
      </c>
      <c r="D10" s="22" t="s">
        <v>37</v>
      </c>
      <c r="E10" s="23">
        <v>75</v>
      </c>
      <c r="F10" s="24">
        <v>21.7</v>
      </c>
      <c r="G10" s="23">
        <v>132</v>
      </c>
      <c r="H10" s="23">
        <v>11</v>
      </c>
      <c r="I10" s="23">
        <v>8</v>
      </c>
      <c r="J10" s="25">
        <v>7</v>
      </c>
    </row>
    <row r="11" spans="1:10">
      <c r="A11" s="2" t="s">
        <v>31</v>
      </c>
      <c r="B11" s="21" t="s">
        <v>15</v>
      </c>
      <c r="C11" s="6">
        <v>423</v>
      </c>
      <c r="D11" s="22" t="s">
        <v>42</v>
      </c>
      <c r="E11" s="23">
        <v>200</v>
      </c>
      <c r="F11" s="24">
        <v>9.18</v>
      </c>
      <c r="G11" s="23">
        <v>127</v>
      </c>
      <c r="H11" s="23">
        <v>8</v>
      </c>
      <c r="I11" s="23">
        <v>7</v>
      </c>
      <c r="J11" s="25">
        <v>8</v>
      </c>
    </row>
    <row r="12" spans="1:10">
      <c r="A12" s="2"/>
      <c r="B12" s="21" t="s">
        <v>12</v>
      </c>
      <c r="C12" s="6">
        <v>512</v>
      </c>
      <c r="D12" s="22" t="s">
        <v>72</v>
      </c>
      <c r="E12" s="23">
        <v>200</v>
      </c>
      <c r="F12" s="24">
        <v>6.3</v>
      </c>
      <c r="G12" s="23">
        <v>81</v>
      </c>
      <c r="H12" s="23">
        <v>0</v>
      </c>
      <c r="I12" s="23">
        <v>0</v>
      </c>
      <c r="J12" s="25">
        <v>20</v>
      </c>
    </row>
    <row r="13" spans="1:10">
      <c r="A13" s="2"/>
      <c r="B13" s="21" t="s">
        <v>17</v>
      </c>
      <c r="C13" s="6">
        <v>108</v>
      </c>
      <c r="D13" s="22" t="s">
        <v>30</v>
      </c>
      <c r="E13" s="23">
        <v>50</v>
      </c>
      <c r="F13" s="24">
        <v>3</v>
      </c>
      <c r="G13" s="23">
        <v>118</v>
      </c>
      <c r="H13" s="23">
        <v>4</v>
      </c>
      <c r="I13" s="23"/>
      <c r="J13" s="25">
        <v>25</v>
      </c>
    </row>
    <row r="14" spans="1:10">
      <c r="A14" s="2"/>
      <c r="B14" s="8"/>
      <c r="C14" s="8"/>
      <c r="D14" s="30"/>
      <c r="E14" s="31"/>
      <c r="F14" s="24"/>
      <c r="G14" s="31"/>
      <c r="H14" s="31"/>
      <c r="I14" s="31"/>
      <c r="J14" s="32"/>
    </row>
    <row r="15" spans="1:10">
      <c r="A15" s="2"/>
      <c r="B15" s="9" t="s">
        <v>24</v>
      </c>
      <c r="C15" s="9"/>
      <c r="D15" s="33"/>
      <c r="E15" s="34">
        <f t="shared" ref="E15:J15" si="1">E9+E10+E11+E12+E13</f>
        <v>775</v>
      </c>
      <c r="F15" s="28">
        <f t="shared" si="1"/>
        <v>54.43</v>
      </c>
      <c r="G15" s="34">
        <f t="shared" si="1"/>
        <v>578</v>
      </c>
      <c r="H15" s="34">
        <f t="shared" si="1"/>
        <v>25</v>
      </c>
      <c r="I15" s="34">
        <f t="shared" si="1"/>
        <v>20</v>
      </c>
      <c r="J15" s="34">
        <f t="shared" si="1"/>
        <v>77</v>
      </c>
    </row>
    <row r="16" spans="1:10" ht="15.75" thickBot="1">
      <c r="A16" s="3"/>
      <c r="B16" s="7" t="s">
        <v>33</v>
      </c>
      <c r="C16" s="7"/>
      <c r="D16" s="26"/>
      <c r="E16" s="27">
        <f t="shared" ref="E16:J16" si="2">E8+E15</f>
        <v>1215</v>
      </c>
      <c r="F16" s="28">
        <f t="shared" si="2"/>
        <v>75.5</v>
      </c>
      <c r="G16" s="27">
        <f t="shared" si="2"/>
        <v>1026</v>
      </c>
      <c r="H16" s="27">
        <f t="shared" si="2"/>
        <v>35</v>
      </c>
      <c r="I16" s="27">
        <f t="shared" si="2"/>
        <v>32</v>
      </c>
      <c r="J16" s="27">
        <f t="shared" si="2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68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44530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21" t="s">
        <v>15</v>
      </c>
      <c r="C4" s="6">
        <v>291</v>
      </c>
      <c r="D4" s="22" t="s">
        <v>53</v>
      </c>
      <c r="E4" s="23">
        <v>150</v>
      </c>
      <c r="F4" s="24">
        <v>7.75</v>
      </c>
      <c r="G4" s="23">
        <v>193</v>
      </c>
      <c r="H4" s="23">
        <v>8</v>
      </c>
      <c r="I4" s="23">
        <v>1</v>
      </c>
      <c r="J4" s="25">
        <v>39</v>
      </c>
    </row>
    <row r="5" spans="1:10">
      <c r="A5" s="2"/>
      <c r="B5" s="21" t="s">
        <v>43</v>
      </c>
      <c r="C5" s="6">
        <v>115</v>
      </c>
      <c r="D5" s="22" t="s">
        <v>75</v>
      </c>
      <c r="E5" s="23">
        <v>50</v>
      </c>
      <c r="F5" s="24">
        <v>5.21</v>
      </c>
      <c r="G5" s="23">
        <v>136</v>
      </c>
      <c r="H5" s="23">
        <v>2</v>
      </c>
      <c r="I5" s="23">
        <v>10</v>
      </c>
      <c r="J5" s="25">
        <v>10</v>
      </c>
    </row>
    <row r="6" spans="1:10">
      <c r="A6" s="2"/>
      <c r="B6" s="6" t="s">
        <v>12</v>
      </c>
      <c r="C6" s="6">
        <v>500</v>
      </c>
      <c r="D6" s="22" t="s">
        <v>35</v>
      </c>
      <c r="E6" s="23">
        <v>200</v>
      </c>
      <c r="F6" s="24">
        <v>12.8</v>
      </c>
      <c r="G6" s="23">
        <v>113</v>
      </c>
      <c r="H6" s="23">
        <v>3</v>
      </c>
      <c r="I6" s="23">
        <v>2</v>
      </c>
      <c r="J6" s="25">
        <v>21</v>
      </c>
    </row>
    <row r="7" spans="1:10">
      <c r="A7" s="2"/>
      <c r="B7" s="21" t="s">
        <v>30</v>
      </c>
      <c r="C7" s="6">
        <v>108</v>
      </c>
      <c r="D7" s="22" t="s">
        <v>30</v>
      </c>
      <c r="E7" s="23">
        <v>50</v>
      </c>
      <c r="F7" s="24">
        <v>3</v>
      </c>
      <c r="G7" s="23">
        <v>118</v>
      </c>
      <c r="H7" s="23">
        <v>4</v>
      </c>
      <c r="I7" s="23">
        <v>0</v>
      </c>
      <c r="J7" s="25">
        <v>25</v>
      </c>
    </row>
    <row r="8" spans="1:10">
      <c r="A8" s="2"/>
      <c r="B8" s="21"/>
      <c r="C8" s="6"/>
      <c r="D8" s="22"/>
      <c r="E8" s="23"/>
      <c r="F8" s="24"/>
      <c r="G8" s="23"/>
      <c r="H8" s="23"/>
      <c r="I8" s="23"/>
      <c r="J8" s="25"/>
    </row>
    <row r="9" spans="1:10" ht="15.75" thickBot="1">
      <c r="A9" s="3"/>
      <c r="B9" s="7" t="s">
        <v>24</v>
      </c>
      <c r="C9" s="7"/>
      <c r="D9" s="26"/>
      <c r="E9" s="27">
        <f t="shared" ref="E9:J9" si="0">E4+E5+E6+E8+E7</f>
        <v>450</v>
      </c>
      <c r="F9" s="28">
        <f t="shared" si="0"/>
        <v>28.76</v>
      </c>
      <c r="G9" s="27">
        <f t="shared" si="0"/>
        <v>560</v>
      </c>
      <c r="H9" s="27">
        <f t="shared" si="0"/>
        <v>17</v>
      </c>
      <c r="I9" s="27">
        <f t="shared" si="0"/>
        <v>13</v>
      </c>
      <c r="J9" s="27">
        <f t="shared" si="0"/>
        <v>95</v>
      </c>
    </row>
    <row r="10" spans="1:10">
      <c r="A10" s="2"/>
      <c r="B10" s="21" t="s">
        <v>13</v>
      </c>
      <c r="C10" s="6">
        <v>142</v>
      </c>
      <c r="D10" s="22" t="s">
        <v>36</v>
      </c>
      <c r="E10" s="23">
        <v>200</v>
      </c>
      <c r="F10" s="24">
        <v>12.76</v>
      </c>
      <c r="G10" s="23">
        <v>53</v>
      </c>
      <c r="H10" s="23">
        <v>1</v>
      </c>
      <c r="I10" s="23">
        <v>3</v>
      </c>
      <c r="J10" s="25">
        <v>5</v>
      </c>
    </row>
    <row r="11" spans="1:10">
      <c r="A11" s="2"/>
      <c r="B11" s="21" t="s">
        <v>14</v>
      </c>
      <c r="C11" s="6">
        <v>345</v>
      </c>
      <c r="D11" s="22" t="s">
        <v>70</v>
      </c>
      <c r="E11" s="23">
        <v>70</v>
      </c>
      <c r="F11" s="24">
        <v>18.39</v>
      </c>
      <c r="G11" s="23">
        <v>79</v>
      </c>
      <c r="H11" s="23">
        <v>10</v>
      </c>
      <c r="I11" s="23">
        <v>1</v>
      </c>
      <c r="J11" s="25">
        <v>7</v>
      </c>
    </row>
    <row r="12" spans="1:10">
      <c r="A12" s="2" t="s">
        <v>31</v>
      </c>
      <c r="B12" s="21" t="s">
        <v>15</v>
      </c>
      <c r="C12" s="6">
        <v>429</v>
      </c>
      <c r="D12" s="22" t="s">
        <v>65</v>
      </c>
      <c r="E12" s="23">
        <v>150</v>
      </c>
      <c r="F12" s="24">
        <v>8.11</v>
      </c>
      <c r="G12" s="23">
        <v>138</v>
      </c>
      <c r="H12" s="23">
        <v>3</v>
      </c>
      <c r="I12" s="23">
        <v>6.6</v>
      </c>
      <c r="J12" s="25">
        <v>16</v>
      </c>
    </row>
    <row r="13" spans="1:10">
      <c r="A13" s="2"/>
      <c r="B13" s="21" t="s">
        <v>25</v>
      </c>
      <c r="C13" s="6">
        <v>453</v>
      </c>
      <c r="D13" s="22" t="s">
        <v>28</v>
      </c>
      <c r="E13" s="23">
        <v>30</v>
      </c>
      <c r="F13" s="24">
        <v>1.6</v>
      </c>
      <c r="G13" s="23">
        <v>20</v>
      </c>
      <c r="H13" s="23">
        <v>0</v>
      </c>
      <c r="I13" s="23">
        <v>1</v>
      </c>
      <c r="J13" s="25">
        <v>2</v>
      </c>
    </row>
    <row r="14" spans="1:10">
      <c r="A14" s="2"/>
      <c r="B14" s="21" t="s">
        <v>26</v>
      </c>
      <c r="C14" s="6">
        <v>503</v>
      </c>
      <c r="D14" s="22" t="s">
        <v>67</v>
      </c>
      <c r="E14" s="23">
        <v>200</v>
      </c>
      <c r="F14" s="24">
        <v>2.88</v>
      </c>
      <c r="G14" s="23">
        <v>122</v>
      </c>
      <c r="H14" s="23">
        <v>1</v>
      </c>
      <c r="I14" s="23">
        <v>0</v>
      </c>
      <c r="J14" s="25">
        <v>29</v>
      </c>
    </row>
    <row r="15" spans="1:10">
      <c r="A15" s="2"/>
      <c r="B15" s="21" t="s">
        <v>30</v>
      </c>
      <c r="C15" s="6">
        <v>108</v>
      </c>
      <c r="D15" s="22" t="s">
        <v>30</v>
      </c>
      <c r="E15" s="23">
        <v>50</v>
      </c>
      <c r="F15" s="24">
        <v>3</v>
      </c>
      <c r="G15" s="23">
        <v>118</v>
      </c>
      <c r="H15" s="23">
        <v>4</v>
      </c>
      <c r="I15" s="23">
        <v>0</v>
      </c>
      <c r="J15" s="25">
        <v>25</v>
      </c>
    </row>
    <row r="16" spans="1:10">
      <c r="A16" s="2"/>
      <c r="B16" s="8"/>
      <c r="C16" s="8"/>
      <c r="D16" s="30"/>
      <c r="E16" s="31"/>
      <c r="F16" s="24"/>
      <c r="G16" s="31"/>
      <c r="H16" s="31"/>
      <c r="I16" s="31"/>
      <c r="J16" s="32"/>
    </row>
    <row r="17" spans="1:10">
      <c r="A17" s="2"/>
      <c r="B17" s="9" t="s">
        <v>24</v>
      </c>
      <c r="C17" s="9"/>
      <c r="D17" s="33"/>
      <c r="E17" s="34">
        <f>E10+E11+E12+E13+E14+E15+E16</f>
        <v>700</v>
      </c>
      <c r="F17" s="28">
        <f t="shared" ref="F17:J17" si="1">F10+F11+F12+F13+F14+F15+F16</f>
        <v>46.74</v>
      </c>
      <c r="G17" s="34">
        <f t="shared" si="1"/>
        <v>530</v>
      </c>
      <c r="H17" s="34">
        <f t="shared" si="1"/>
        <v>19</v>
      </c>
      <c r="I17" s="34">
        <f t="shared" si="1"/>
        <v>11.6</v>
      </c>
      <c r="J17" s="34">
        <f t="shared" si="1"/>
        <v>84</v>
      </c>
    </row>
    <row r="18" spans="1:10" ht="15.75" thickBot="1">
      <c r="A18" s="3"/>
      <c r="B18" s="7" t="s">
        <v>33</v>
      </c>
      <c r="C18" s="7"/>
      <c r="D18" s="26"/>
      <c r="E18" s="27">
        <f>E17+E9</f>
        <v>1150</v>
      </c>
      <c r="F18" s="28">
        <f>+F17+F9</f>
        <v>75.5</v>
      </c>
      <c r="G18" s="27">
        <f>G17+G9</f>
        <v>1090</v>
      </c>
      <c r="H18" s="27">
        <f>H17+H9</f>
        <v>36</v>
      </c>
      <c r="I18" s="27">
        <f>I17+I9</f>
        <v>24.6</v>
      </c>
      <c r="J18" s="27">
        <f>J17+J9</f>
        <v>179</v>
      </c>
    </row>
    <row r="19" spans="1:10">
      <c r="B19" s="10"/>
      <c r="C19" s="10"/>
      <c r="D19" s="10"/>
      <c r="E19" s="10"/>
      <c r="F19" s="10"/>
      <c r="G19" s="10"/>
      <c r="H19" s="10"/>
      <c r="I19" s="10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7" sqref="B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44531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43</v>
      </c>
      <c r="C4" s="16">
        <v>76</v>
      </c>
      <c r="D4" s="17" t="s">
        <v>44</v>
      </c>
      <c r="E4" s="18">
        <v>200</v>
      </c>
      <c r="F4" s="19">
        <v>10.94</v>
      </c>
      <c r="G4" s="18">
        <v>260</v>
      </c>
      <c r="H4" s="18">
        <v>2.6</v>
      </c>
      <c r="I4" s="18">
        <v>21.6</v>
      </c>
      <c r="J4" s="20">
        <v>13</v>
      </c>
    </row>
    <row r="5" spans="1:10">
      <c r="A5" s="2"/>
      <c r="B5" s="21" t="s">
        <v>50</v>
      </c>
      <c r="C5" s="6">
        <v>300</v>
      </c>
      <c r="D5" s="22" t="s">
        <v>45</v>
      </c>
      <c r="E5" s="23">
        <v>20</v>
      </c>
      <c r="F5" s="24">
        <v>6</v>
      </c>
      <c r="G5" s="23">
        <v>63</v>
      </c>
      <c r="H5" s="23">
        <v>5.0999999999999996</v>
      </c>
      <c r="I5" s="23">
        <v>5</v>
      </c>
      <c r="J5" s="25">
        <v>0.3</v>
      </c>
    </row>
    <row r="6" spans="1:10">
      <c r="A6" s="2"/>
      <c r="B6" s="21" t="s">
        <v>30</v>
      </c>
      <c r="C6" s="6">
        <v>108</v>
      </c>
      <c r="D6" s="22" t="s">
        <v>30</v>
      </c>
      <c r="E6" s="23">
        <v>50</v>
      </c>
      <c r="F6" s="24">
        <v>3</v>
      </c>
      <c r="G6" s="23">
        <v>118</v>
      </c>
      <c r="H6" s="23">
        <v>4</v>
      </c>
      <c r="I6" s="23">
        <v>0</v>
      </c>
      <c r="J6" s="25">
        <v>25</v>
      </c>
    </row>
    <row r="7" spans="1:10">
      <c r="A7" s="2"/>
      <c r="B7" s="21" t="s">
        <v>12</v>
      </c>
      <c r="C7" s="6">
        <v>496</v>
      </c>
      <c r="D7" s="22" t="s">
        <v>21</v>
      </c>
      <c r="E7" s="23">
        <v>200</v>
      </c>
      <c r="F7" s="24">
        <v>11.42</v>
      </c>
      <c r="G7" s="23">
        <v>144</v>
      </c>
      <c r="H7" s="23">
        <v>4</v>
      </c>
      <c r="I7" s="23">
        <v>3</v>
      </c>
      <c r="J7" s="25">
        <v>25</v>
      </c>
    </row>
    <row r="8" spans="1:10" ht="15.75" thickBot="1">
      <c r="A8" s="3"/>
      <c r="B8" s="7" t="s">
        <v>24</v>
      </c>
      <c r="C8" s="7"/>
      <c r="D8" s="26"/>
      <c r="E8" s="27">
        <f>E4+E5+E6+E7</f>
        <v>470</v>
      </c>
      <c r="F8" s="28">
        <f t="shared" ref="F8:J8" si="0">F4+F5+F6+F7</f>
        <v>31.36</v>
      </c>
      <c r="G8" s="27">
        <f t="shared" si="0"/>
        <v>585</v>
      </c>
      <c r="H8" s="27">
        <f t="shared" si="0"/>
        <v>15.7</v>
      </c>
      <c r="I8" s="27">
        <f t="shared" si="0"/>
        <v>29.6</v>
      </c>
      <c r="J8" s="27">
        <f t="shared" si="0"/>
        <v>63.3</v>
      </c>
    </row>
    <row r="9" spans="1:10">
      <c r="A9" s="5" t="s">
        <v>46</v>
      </c>
      <c r="B9" s="15" t="s">
        <v>26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590</v>
      </c>
      <c r="D10" s="22" t="s">
        <v>48</v>
      </c>
      <c r="E10" s="23">
        <v>50</v>
      </c>
      <c r="F10" s="24">
        <v>6.5</v>
      </c>
      <c r="G10" s="23">
        <v>209</v>
      </c>
      <c r="H10" s="23">
        <v>4</v>
      </c>
      <c r="I10" s="23">
        <v>5</v>
      </c>
      <c r="J10" s="25">
        <v>37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>F9+F10</f>
        <v>22.5</v>
      </c>
      <c r="G11" s="27">
        <f t="shared" si="1"/>
        <v>255</v>
      </c>
      <c r="H11" s="27">
        <f t="shared" si="1"/>
        <v>5</v>
      </c>
      <c r="I11" s="27">
        <f t="shared" si="1"/>
        <v>5</v>
      </c>
      <c r="J11" s="27">
        <f t="shared" si="1"/>
        <v>37.1</v>
      </c>
    </row>
    <row r="12" spans="1:10">
      <c r="A12" s="2"/>
      <c r="B12" s="21" t="s">
        <v>13</v>
      </c>
      <c r="C12" s="6">
        <v>144</v>
      </c>
      <c r="D12" s="22" t="s">
        <v>49</v>
      </c>
      <c r="E12" s="23">
        <v>200</v>
      </c>
      <c r="F12" s="24">
        <v>12.43</v>
      </c>
      <c r="G12" s="23">
        <v>86</v>
      </c>
      <c r="H12" s="23">
        <v>2</v>
      </c>
      <c r="I12" s="23">
        <v>3</v>
      </c>
      <c r="J12" s="25">
        <v>12</v>
      </c>
    </row>
    <row r="13" spans="1:10">
      <c r="A13" s="2"/>
      <c r="B13" s="21" t="s">
        <v>14</v>
      </c>
      <c r="C13" s="6">
        <v>412</v>
      </c>
      <c r="D13" s="22" t="s">
        <v>37</v>
      </c>
      <c r="E13" s="23">
        <v>75</v>
      </c>
      <c r="F13" s="24">
        <v>21.7</v>
      </c>
      <c r="G13" s="23">
        <v>132</v>
      </c>
      <c r="H13" s="23">
        <v>11</v>
      </c>
      <c r="I13" s="23">
        <v>8</v>
      </c>
      <c r="J13" s="25">
        <v>7</v>
      </c>
    </row>
    <row r="14" spans="1:10">
      <c r="A14" s="2" t="s">
        <v>31</v>
      </c>
      <c r="B14" s="21" t="s">
        <v>15</v>
      </c>
      <c r="C14" s="6">
        <v>237</v>
      </c>
      <c r="D14" s="22" t="s">
        <v>38</v>
      </c>
      <c r="E14" s="23">
        <v>150</v>
      </c>
      <c r="F14" s="24">
        <v>6.76</v>
      </c>
      <c r="G14" s="23">
        <v>127</v>
      </c>
      <c r="H14" s="23">
        <v>8</v>
      </c>
      <c r="I14" s="23">
        <v>7</v>
      </c>
      <c r="J14" s="25">
        <v>8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>
        <v>0</v>
      </c>
      <c r="I15" s="23">
        <v>1</v>
      </c>
      <c r="J15" s="25">
        <v>2</v>
      </c>
    </row>
    <row r="16" spans="1:10">
      <c r="A16" s="2"/>
      <c r="B16" s="21" t="s">
        <v>12</v>
      </c>
      <c r="C16" s="6">
        <v>508</v>
      </c>
      <c r="D16" s="22" t="s">
        <v>29</v>
      </c>
      <c r="E16" s="23">
        <v>200</v>
      </c>
      <c r="F16" s="24">
        <v>5.15</v>
      </c>
      <c r="G16" s="23">
        <v>110</v>
      </c>
      <c r="H16" s="23">
        <v>1</v>
      </c>
      <c r="I16" s="23">
        <v>0</v>
      </c>
      <c r="J16" s="25">
        <v>27</v>
      </c>
    </row>
    <row r="17" spans="1:10">
      <c r="A17" s="2"/>
      <c r="B17" s="29" t="s">
        <v>30</v>
      </c>
      <c r="C17" s="8">
        <v>108</v>
      </c>
      <c r="D17" s="30" t="s">
        <v>30</v>
      </c>
      <c r="E17" s="31">
        <v>50</v>
      </c>
      <c r="F17" s="24">
        <v>3</v>
      </c>
      <c r="G17" s="31">
        <v>118</v>
      </c>
      <c r="H17" s="31">
        <v>4</v>
      </c>
      <c r="I17" s="31">
        <v>0</v>
      </c>
      <c r="J17" s="32">
        <v>25</v>
      </c>
    </row>
    <row r="18" spans="1:10">
      <c r="A18" s="2"/>
      <c r="B18" s="8" t="s">
        <v>51</v>
      </c>
      <c r="C18" s="8">
        <v>112</v>
      </c>
      <c r="D18" s="30" t="s">
        <v>52</v>
      </c>
      <c r="E18" s="31">
        <v>200</v>
      </c>
      <c r="F18" s="24">
        <v>21</v>
      </c>
      <c r="G18" s="31">
        <v>47</v>
      </c>
      <c r="H18" s="31">
        <v>0</v>
      </c>
      <c r="I18" s="31">
        <v>0</v>
      </c>
      <c r="J18" s="32">
        <v>10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905</v>
      </c>
      <c r="F19" s="28">
        <f t="shared" si="2"/>
        <v>71.639999999999986</v>
      </c>
      <c r="G19" s="34">
        <f t="shared" si="2"/>
        <v>640</v>
      </c>
      <c r="H19" s="34">
        <f t="shared" si="2"/>
        <v>26</v>
      </c>
      <c r="I19" s="34">
        <f t="shared" si="2"/>
        <v>19</v>
      </c>
      <c r="J19" s="34">
        <f t="shared" si="2"/>
        <v>91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1625</v>
      </c>
      <c r="F20" s="28">
        <f>F11+F19+F8</f>
        <v>125.49999999999999</v>
      </c>
      <c r="G20" s="27">
        <f t="shared" si="3"/>
        <v>1480</v>
      </c>
      <c r="H20" s="27">
        <f t="shared" si="3"/>
        <v>46.7</v>
      </c>
      <c r="I20" s="27">
        <f t="shared" si="3"/>
        <v>53.6</v>
      </c>
      <c r="J20" s="27">
        <f t="shared" si="3"/>
        <v>191.39999999999998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76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44532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165</v>
      </c>
      <c r="D4" s="17" t="s">
        <v>20</v>
      </c>
      <c r="E4" s="18">
        <v>200</v>
      </c>
      <c r="F4" s="19">
        <v>14.78</v>
      </c>
      <c r="G4" s="18">
        <v>146</v>
      </c>
      <c r="H4" s="18">
        <v>6</v>
      </c>
      <c r="I4" s="18">
        <v>5</v>
      </c>
      <c r="J4" s="20">
        <v>19</v>
      </c>
    </row>
    <row r="5" spans="1:10">
      <c r="A5" s="2"/>
      <c r="B5" s="21" t="s">
        <v>12</v>
      </c>
      <c r="C5" s="6">
        <v>493</v>
      </c>
      <c r="D5" s="22" t="s">
        <v>41</v>
      </c>
      <c r="E5" s="23">
        <v>200</v>
      </c>
      <c r="F5" s="24">
        <v>1.35</v>
      </c>
      <c r="G5" s="23">
        <v>60</v>
      </c>
      <c r="H5" s="23">
        <v>0</v>
      </c>
      <c r="I5" s="23">
        <v>0</v>
      </c>
      <c r="J5" s="25">
        <v>15</v>
      </c>
    </row>
    <row r="6" spans="1:10">
      <c r="A6" s="2"/>
      <c r="B6" s="21" t="s">
        <v>22</v>
      </c>
      <c r="C6" s="6">
        <v>96</v>
      </c>
      <c r="D6" s="22" t="s">
        <v>34</v>
      </c>
      <c r="E6" s="23">
        <v>40</v>
      </c>
      <c r="F6" s="24">
        <v>2.8</v>
      </c>
      <c r="G6" s="23">
        <v>124</v>
      </c>
      <c r="H6" s="23">
        <v>1</v>
      </c>
      <c r="I6" s="23">
        <v>4</v>
      </c>
      <c r="J6" s="25">
        <v>2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18.93</v>
      </c>
      <c r="G8" s="27">
        <f t="shared" si="0"/>
        <v>330</v>
      </c>
      <c r="H8" s="27">
        <f t="shared" si="0"/>
        <v>7</v>
      </c>
      <c r="I8" s="27">
        <f t="shared" si="0"/>
        <v>9</v>
      </c>
      <c r="J8" s="27">
        <f t="shared" si="0"/>
        <v>36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588</v>
      </c>
      <c r="D10" s="22" t="s">
        <v>54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128</v>
      </c>
      <c r="D12" s="22" t="s">
        <v>55</v>
      </c>
      <c r="E12" s="23">
        <v>200</v>
      </c>
      <c r="F12" s="24">
        <v>16.62</v>
      </c>
      <c r="G12" s="23">
        <v>76</v>
      </c>
      <c r="H12" s="23">
        <v>1.5</v>
      </c>
      <c r="I12" s="23">
        <v>4</v>
      </c>
      <c r="J12" s="25">
        <v>8.5</v>
      </c>
    </row>
    <row r="13" spans="1:10">
      <c r="A13" s="2"/>
      <c r="B13" s="21" t="s">
        <v>14</v>
      </c>
      <c r="C13" s="6">
        <v>342</v>
      </c>
      <c r="D13" s="22" t="s">
        <v>73</v>
      </c>
      <c r="E13" s="23">
        <v>100</v>
      </c>
      <c r="F13" s="24">
        <v>23.49</v>
      </c>
      <c r="G13" s="23">
        <v>97</v>
      </c>
      <c r="H13" s="23">
        <v>10</v>
      </c>
      <c r="I13" s="23">
        <v>5</v>
      </c>
      <c r="J13" s="25">
        <v>3</v>
      </c>
    </row>
    <row r="14" spans="1:10">
      <c r="A14" s="2" t="s">
        <v>31</v>
      </c>
      <c r="B14" s="21" t="s">
        <v>15</v>
      </c>
      <c r="C14" s="6">
        <v>414</v>
      </c>
      <c r="D14" s="22" t="s">
        <v>56</v>
      </c>
      <c r="E14" s="23">
        <v>150</v>
      </c>
      <c r="F14" s="24">
        <v>11.25</v>
      </c>
      <c r="G14" s="23">
        <v>205</v>
      </c>
      <c r="H14" s="23">
        <v>3.7</v>
      </c>
      <c r="I14" s="23">
        <v>6</v>
      </c>
      <c r="J14" s="25">
        <v>34</v>
      </c>
    </row>
    <row r="15" spans="1:10">
      <c r="A15" s="2"/>
      <c r="B15" s="21" t="s">
        <v>12</v>
      </c>
      <c r="C15" s="6">
        <v>494</v>
      </c>
      <c r="D15" s="22" t="s">
        <v>39</v>
      </c>
      <c r="E15" s="23">
        <v>200</v>
      </c>
      <c r="F15" s="24">
        <v>3.11</v>
      </c>
      <c r="G15" s="23">
        <v>61</v>
      </c>
      <c r="H15" s="23">
        <v>0.1</v>
      </c>
      <c r="I15" s="23">
        <v>0</v>
      </c>
      <c r="J15" s="25">
        <v>15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9" t="s">
        <v>51</v>
      </c>
      <c r="C17" s="8">
        <v>112</v>
      </c>
      <c r="D17" s="30" t="s">
        <v>52</v>
      </c>
      <c r="E17" s="31">
        <v>200</v>
      </c>
      <c r="F17" s="24">
        <v>23.1</v>
      </c>
      <c r="G17" s="31">
        <v>47</v>
      </c>
      <c r="H17" s="31">
        <v>0</v>
      </c>
      <c r="I17" s="31">
        <v>0</v>
      </c>
      <c r="J17" s="32">
        <v>10</v>
      </c>
    </row>
    <row r="18" spans="1:10">
      <c r="A18" s="2"/>
      <c r="B18" s="8"/>
      <c r="C18" s="8"/>
      <c r="D18" s="30"/>
      <c r="E18" s="31"/>
      <c r="F18" s="24"/>
      <c r="G18" s="31"/>
      <c r="H18" s="31">
        <v>0</v>
      </c>
      <c r="I18" s="31">
        <v>0</v>
      </c>
      <c r="J18" s="32"/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80.569999999999993</v>
      </c>
      <c r="G19" s="34">
        <f t="shared" si="2"/>
        <v>604</v>
      </c>
      <c r="H19" s="34">
        <f t="shared" si="2"/>
        <v>19.299999999999997</v>
      </c>
      <c r="I19" s="34">
        <f t="shared" si="2"/>
        <v>15</v>
      </c>
      <c r="J19" s="34">
        <f t="shared" si="2"/>
        <v>95.5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</v>
      </c>
      <c r="G20" s="27">
        <f t="shared" si="3"/>
        <v>1155</v>
      </c>
      <c r="H20" s="27">
        <f t="shared" si="3"/>
        <v>28.699999999999996</v>
      </c>
      <c r="I20" s="27">
        <f t="shared" si="3"/>
        <v>25.65</v>
      </c>
      <c r="J20" s="27">
        <f t="shared" si="3"/>
        <v>170.1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7" sqref="B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76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44533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59</v>
      </c>
      <c r="C4" s="16">
        <v>260</v>
      </c>
      <c r="D4" s="17" t="s">
        <v>74</v>
      </c>
      <c r="E4" s="18">
        <v>200</v>
      </c>
      <c r="F4" s="19">
        <v>14.8</v>
      </c>
      <c r="G4" s="18">
        <v>229</v>
      </c>
      <c r="H4" s="18">
        <v>5.5</v>
      </c>
      <c r="I4" s="18">
        <v>9</v>
      </c>
      <c r="J4" s="20">
        <v>32</v>
      </c>
    </row>
    <row r="5" spans="1:10">
      <c r="A5" s="2"/>
      <c r="B5" s="21" t="s">
        <v>60</v>
      </c>
      <c r="C5" s="6">
        <v>93</v>
      </c>
      <c r="D5" s="22" t="s">
        <v>23</v>
      </c>
      <c r="E5" s="23">
        <v>40</v>
      </c>
      <c r="F5" s="24">
        <v>8.6999999999999993</v>
      </c>
      <c r="G5" s="23">
        <v>197</v>
      </c>
      <c r="H5" s="23">
        <v>2</v>
      </c>
      <c r="I5" s="23">
        <v>17</v>
      </c>
      <c r="J5" s="25">
        <v>10</v>
      </c>
    </row>
    <row r="6" spans="1:10">
      <c r="A6" s="2"/>
      <c r="B6" s="21" t="s">
        <v>12</v>
      </c>
      <c r="C6" s="6">
        <v>496</v>
      </c>
      <c r="D6" s="22" t="s">
        <v>21</v>
      </c>
      <c r="E6" s="23">
        <v>200</v>
      </c>
      <c r="F6" s="24">
        <v>11.42</v>
      </c>
      <c r="G6" s="23">
        <v>144</v>
      </c>
      <c r="H6" s="23">
        <v>4</v>
      </c>
      <c r="I6" s="23">
        <v>3</v>
      </c>
      <c r="J6" s="25">
        <v>25</v>
      </c>
    </row>
    <row r="7" spans="1:10">
      <c r="A7" s="2"/>
      <c r="B7" s="6"/>
      <c r="C7" s="6"/>
      <c r="D7" s="22"/>
      <c r="E7" s="23"/>
      <c r="F7" s="24"/>
      <c r="G7" s="23"/>
      <c r="H7" s="23"/>
      <c r="I7" s="23"/>
      <c r="J7" s="25"/>
    </row>
    <row r="8" spans="1:10" ht="15.75" thickBot="1">
      <c r="A8" s="3"/>
      <c r="B8" s="7" t="s">
        <v>24</v>
      </c>
      <c r="C8" s="7"/>
      <c r="D8" s="26"/>
      <c r="E8" s="27">
        <f t="shared" ref="E8:J8" si="0">E4+E5+E6+E7</f>
        <v>440</v>
      </c>
      <c r="F8" s="28">
        <f t="shared" si="0"/>
        <v>34.92</v>
      </c>
      <c r="G8" s="27">
        <f t="shared" si="0"/>
        <v>570</v>
      </c>
      <c r="H8" s="27">
        <f t="shared" si="0"/>
        <v>11.5</v>
      </c>
      <c r="I8" s="27">
        <f t="shared" si="0"/>
        <v>29</v>
      </c>
      <c r="J8" s="27">
        <f t="shared" si="0"/>
        <v>67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588</v>
      </c>
      <c r="D10" s="22" t="s">
        <v>54</v>
      </c>
      <c r="E10" s="23">
        <v>50</v>
      </c>
      <c r="F10" s="24">
        <v>10</v>
      </c>
      <c r="G10" s="23">
        <v>175</v>
      </c>
      <c r="H10" s="23">
        <v>1.4</v>
      </c>
      <c r="I10" s="23">
        <v>1.65</v>
      </c>
      <c r="J10" s="25">
        <v>38.5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26</v>
      </c>
      <c r="G11" s="27">
        <f t="shared" si="1"/>
        <v>221</v>
      </c>
      <c r="H11" s="27">
        <f t="shared" si="1"/>
        <v>2.4</v>
      </c>
      <c r="I11" s="27">
        <f t="shared" si="1"/>
        <v>1.65</v>
      </c>
      <c r="J11" s="27">
        <f t="shared" si="1"/>
        <v>38.6</v>
      </c>
    </row>
    <row r="12" spans="1:10">
      <c r="A12" s="2"/>
      <c r="B12" s="21" t="s">
        <v>13</v>
      </c>
      <c r="C12" s="6">
        <v>154</v>
      </c>
      <c r="D12" s="22" t="s">
        <v>27</v>
      </c>
      <c r="E12" s="23">
        <v>200</v>
      </c>
      <c r="F12" s="24">
        <v>12.1</v>
      </c>
      <c r="G12" s="23">
        <v>90</v>
      </c>
      <c r="H12" s="23">
        <v>2</v>
      </c>
      <c r="I12" s="23">
        <v>4</v>
      </c>
      <c r="J12" s="25">
        <v>12</v>
      </c>
    </row>
    <row r="13" spans="1:10">
      <c r="A13" s="2"/>
      <c r="B13" s="21" t="s">
        <v>14</v>
      </c>
      <c r="C13" s="6">
        <v>411</v>
      </c>
      <c r="D13" s="22" t="s">
        <v>61</v>
      </c>
      <c r="E13" s="23">
        <v>70</v>
      </c>
      <c r="F13" s="24">
        <v>20.05</v>
      </c>
      <c r="G13" s="23">
        <v>179</v>
      </c>
      <c r="H13" s="23">
        <v>12</v>
      </c>
      <c r="I13" s="23">
        <v>12</v>
      </c>
      <c r="J13" s="25">
        <v>5</v>
      </c>
    </row>
    <row r="14" spans="1:10">
      <c r="A14" s="2" t="s">
        <v>31</v>
      </c>
      <c r="B14" s="21" t="s">
        <v>15</v>
      </c>
      <c r="C14" s="6">
        <v>291</v>
      </c>
      <c r="D14" s="22" t="s">
        <v>53</v>
      </c>
      <c r="E14" s="23">
        <v>150</v>
      </c>
      <c r="F14" s="24">
        <v>6.6</v>
      </c>
      <c r="G14" s="23">
        <v>193</v>
      </c>
      <c r="H14" s="23">
        <v>8</v>
      </c>
      <c r="I14" s="23">
        <v>1</v>
      </c>
      <c r="J14" s="25">
        <v>39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>
        <v>0</v>
      </c>
      <c r="I15" s="23">
        <v>1</v>
      </c>
      <c r="J15" s="25">
        <v>2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1" t="s">
        <v>26</v>
      </c>
      <c r="C17" s="6">
        <v>503</v>
      </c>
      <c r="D17" s="22" t="s">
        <v>67</v>
      </c>
      <c r="E17" s="23">
        <v>200</v>
      </c>
      <c r="F17" s="24">
        <v>2.88</v>
      </c>
      <c r="G17" s="23">
        <v>122</v>
      </c>
      <c r="H17" s="23">
        <v>1</v>
      </c>
      <c r="I17" s="23">
        <v>0</v>
      </c>
      <c r="J17" s="25">
        <v>29</v>
      </c>
    </row>
    <row r="18" spans="1:10">
      <c r="A18" s="2"/>
      <c r="B18" s="29" t="s">
        <v>51</v>
      </c>
      <c r="C18" s="8">
        <v>112</v>
      </c>
      <c r="D18" s="30" t="s">
        <v>52</v>
      </c>
      <c r="E18" s="31">
        <v>200</v>
      </c>
      <c r="F18" s="24">
        <v>18.350000000000001</v>
      </c>
      <c r="G18" s="31">
        <v>47</v>
      </c>
      <c r="H18" s="31">
        <v>0</v>
      </c>
      <c r="I18" s="31">
        <v>0</v>
      </c>
      <c r="J18" s="32">
        <v>10</v>
      </c>
    </row>
    <row r="19" spans="1:10">
      <c r="A19" s="2"/>
      <c r="B19" s="9" t="s">
        <v>24</v>
      </c>
      <c r="C19" s="9"/>
      <c r="D19" s="33"/>
      <c r="E19" s="34">
        <f t="shared" ref="E19:J19" si="2">E12+E13+E14+E15+E16+E17+E18</f>
        <v>900</v>
      </c>
      <c r="F19" s="28">
        <f t="shared" si="2"/>
        <v>64.580000000000013</v>
      </c>
      <c r="G19" s="34">
        <f t="shared" si="2"/>
        <v>769</v>
      </c>
      <c r="H19" s="34">
        <f t="shared" si="2"/>
        <v>27</v>
      </c>
      <c r="I19" s="34">
        <f t="shared" si="2"/>
        <v>18</v>
      </c>
      <c r="J19" s="34">
        <f t="shared" si="2"/>
        <v>122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1590</v>
      </c>
      <c r="F20" s="28">
        <f t="shared" si="3"/>
        <v>125.50000000000001</v>
      </c>
      <c r="G20" s="27">
        <f t="shared" si="3"/>
        <v>1560</v>
      </c>
      <c r="H20" s="27">
        <f t="shared" si="3"/>
        <v>40.9</v>
      </c>
      <c r="I20" s="27">
        <f t="shared" si="3"/>
        <v>48.65</v>
      </c>
      <c r="J20" s="27">
        <f t="shared" si="3"/>
        <v>227.6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68</v>
      </c>
      <c r="C1" s="36"/>
      <c r="D1" s="37"/>
      <c r="E1" s="10" t="s">
        <v>16</v>
      </c>
      <c r="F1" s="11"/>
      <c r="G1" s="10"/>
      <c r="H1" s="10"/>
      <c r="I1" s="10" t="s">
        <v>1</v>
      </c>
      <c r="J1" s="12">
        <v>44558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4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5" t="s">
        <v>11</v>
      </c>
      <c r="C4" s="16">
        <v>266</v>
      </c>
      <c r="D4" s="17" t="s">
        <v>69</v>
      </c>
      <c r="E4" s="18">
        <v>200</v>
      </c>
      <c r="F4" s="19">
        <v>14.11</v>
      </c>
      <c r="G4" s="18">
        <v>228</v>
      </c>
      <c r="H4" s="18">
        <v>7</v>
      </c>
      <c r="I4" s="18">
        <v>9</v>
      </c>
      <c r="J4" s="20">
        <v>29</v>
      </c>
    </row>
    <row r="5" spans="1:10">
      <c r="A5" s="2"/>
      <c r="B5" s="21" t="s">
        <v>43</v>
      </c>
      <c r="C5" s="6">
        <v>50</v>
      </c>
      <c r="D5" s="22" t="s">
        <v>66</v>
      </c>
      <c r="E5" s="23">
        <v>100</v>
      </c>
      <c r="F5" s="24">
        <v>3.13</v>
      </c>
      <c r="G5" s="23">
        <v>89</v>
      </c>
      <c r="H5" s="23">
        <v>2</v>
      </c>
      <c r="I5" s="23">
        <v>6</v>
      </c>
      <c r="J5" s="25">
        <v>8</v>
      </c>
    </row>
    <row r="6" spans="1:10">
      <c r="A6" s="2"/>
      <c r="B6" s="6" t="s">
        <v>12</v>
      </c>
      <c r="C6" s="6">
        <v>500</v>
      </c>
      <c r="D6" s="22" t="s">
        <v>35</v>
      </c>
      <c r="E6" s="23">
        <v>200</v>
      </c>
      <c r="F6" s="24">
        <v>11.73</v>
      </c>
      <c r="G6" s="23">
        <v>113</v>
      </c>
      <c r="H6" s="23">
        <v>3</v>
      </c>
      <c r="I6" s="23">
        <v>2</v>
      </c>
      <c r="J6" s="25">
        <v>21</v>
      </c>
    </row>
    <row r="7" spans="1:10">
      <c r="A7" s="2"/>
      <c r="B7" s="21" t="s">
        <v>30</v>
      </c>
      <c r="C7" s="6">
        <v>108</v>
      </c>
      <c r="D7" s="22" t="s">
        <v>30</v>
      </c>
      <c r="E7" s="23">
        <v>50</v>
      </c>
      <c r="F7" s="24">
        <v>3</v>
      </c>
      <c r="G7" s="23">
        <v>118</v>
      </c>
      <c r="H7" s="23">
        <v>4</v>
      </c>
      <c r="I7" s="23">
        <v>0</v>
      </c>
      <c r="J7" s="25">
        <v>25</v>
      </c>
    </row>
    <row r="8" spans="1:10" ht="15.75" thickBot="1">
      <c r="A8" s="3"/>
      <c r="B8" s="7" t="s">
        <v>24</v>
      </c>
      <c r="C8" s="7"/>
      <c r="D8" s="26"/>
      <c r="E8" s="27">
        <f>E4+E5+E6+E7</f>
        <v>550</v>
      </c>
      <c r="F8" s="28">
        <f>F4+F5+F6+F7</f>
        <v>31.97</v>
      </c>
      <c r="G8" s="27">
        <f t="shared" ref="G8:J8" si="0">G4+G5+G6+G7</f>
        <v>548</v>
      </c>
      <c r="H8" s="27">
        <f t="shared" si="0"/>
        <v>16</v>
      </c>
      <c r="I8" s="27">
        <f t="shared" si="0"/>
        <v>17</v>
      </c>
      <c r="J8" s="27">
        <f t="shared" si="0"/>
        <v>83</v>
      </c>
    </row>
    <row r="9" spans="1:10">
      <c r="A9" s="5" t="s">
        <v>46</v>
      </c>
      <c r="B9" s="15" t="s">
        <v>57</v>
      </c>
      <c r="C9" s="16">
        <v>518</v>
      </c>
      <c r="D9" s="17" t="s">
        <v>47</v>
      </c>
      <c r="E9" s="18">
        <v>200</v>
      </c>
      <c r="F9" s="19">
        <v>16</v>
      </c>
      <c r="G9" s="18">
        <v>46</v>
      </c>
      <c r="H9" s="18">
        <v>1</v>
      </c>
      <c r="I9" s="18">
        <v>0</v>
      </c>
      <c r="J9" s="20">
        <v>0.1</v>
      </c>
    </row>
    <row r="10" spans="1:10">
      <c r="A10" s="2"/>
      <c r="B10" s="21" t="s">
        <v>58</v>
      </c>
      <c r="C10" s="6">
        <v>590</v>
      </c>
      <c r="D10" s="22" t="s">
        <v>48</v>
      </c>
      <c r="E10" s="23">
        <v>50</v>
      </c>
      <c r="F10" s="24">
        <v>6.5</v>
      </c>
      <c r="G10" s="23">
        <v>209</v>
      </c>
      <c r="H10" s="23">
        <v>4</v>
      </c>
      <c r="I10" s="23">
        <v>5</v>
      </c>
      <c r="J10" s="25">
        <v>37</v>
      </c>
    </row>
    <row r="11" spans="1:10" ht="15.75" thickBot="1">
      <c r="A11" s="3"/>
      <c r="B11" s="7" t="s">
        <v>24</v>
      </c>
      <c r="C11" s="7"/>
      <c r="D11" s="26"/>
      <c r="E11" s="27">
        <f t="shared" ref="E11:J11" si="1">E9+E10</f>
        <v>250</v>
      </c>
      <c r="F11" s="28">
        <f t="shared" si="1"/>
        <v>22.5</v>
      </c>
      <c r="G11" s="27">
        <f t="shared" si="1"/>
        <v>255</v>
      </c>
      <c r="H11" s="27">
        <f t="shared" si="1"/>
        <v>5</v>
      </c>
      <c r="I11" s="27">
        <f t="shared" si="1"/>
        <v>5</v>
      </c>
      <c r="J11" s="27">
        <f t="shared" si="1"/>
        <v>37.1</v>
      </c>
    </row>
    <row r="12" spans="1:10">
      <c r="A12" s="2"/>
      <c r="B12" s="21" t="s">
        <v>13</v>
      </c>
      <c r="C12" s="6">
        <v>144</v>
      </c>
      <c r="D12" s="22" t="s">
        <v>71</v>
      </c>
      <c r="E12" s="23">
        <v>200</v>
      </c>
      <c r="F12" s="24">
        <v>10.52</v>
      </c>
      <c r="G12" s="23">
        <v>89</v>
      </c>
      <c r="H12" s="23">
        <v>2</v>
      </c>
      <c r="I12" s="23">
        <v>2</v>
      </c>
      <c r="J12" s="25">
        <v>15</v>
      </c>
    </row>
    <row r="13" spans="1:10">
      <c r="A13" s="2"/>
      <c r="B13" s="21" t="s">
        <v>14</v>
      </c>
      <c r="C13" s="6">
        <v>333</v>
      </c>
      <c r="D13" s="22" t="s">
        <v>64</v>
      </c>
      <c r="E13" s="23">
        <v>80</v>
      </c>
      <c r="F13" s="24">
        <v>20.420000000000002</v>
      </c>
      <c r="G13" s="23">
        <v>126</v>
      </c>
      <c r="H13" s="23">
        <v>15</v>
      </c>
      <c r="I13" s="23">
        <v>8</v>
      </c>
      <c r="J13" s="25">
        <v>4</v>
      </c>
    </row>
    <row r="14" spans="1:10">
      <c r="A14" s="2" t="s">
        <v>31</v>
      </c>
      <c r="B14" s="21" t="s">
        <v>15</v>
      </c>
      <c r="C14" s="6">
        <v>429</v>
      </c>
      <c r="D14" s="22" t="s">
        <v>65</v>
      </c>
      <c r="E14" s="23">
        <v>150</v>
      </c>
      <c r="F14" s="24">
        <v>6.42</v>
      </c>
      <c r="G14" s="23">
        <v>138</v>
      </c>
      <c r="H14" s="23">
        <v>3</v>
      </c>
      <c r="I14" s="23">
        <v>6.6</v>
      </c>
      <c r="J14" s="25">
        <v>16</v>
      </c>
    </row>
    <row r="15" spans="1:10">
      <c r="A15" s="2"/>
      <c r="B15" s="21" t="s">
        <v>25</v>
      </c>
      <c r="C15" s="6">
        <v>453</v>
      </c>
      <c r="D15" s="22" t="s">
        <v>28</v>
      </c>
      <c r="E15" s="23">
        <v>30</v>
      </c>
      <c r="F15" s="24">
        <v>1.6</v>
      </c>
      <c r="G15" s="23">
        <v>20</v>
      </c>
      <c r="H15" s="23"/>
      <c r="I15" s="23">
        <v>1</v>
      </c>
      <c r="J15" s="25">
        <v>2</v>
      </c>
    </row>
    <row r="16" spans="1:10">
      <c r="A16" s="2"/>
      <c r="B16" s="21" t="s">
        <v>30</v>
      </c>
      <c r="C16" s="6">
        <v>108</v>
      </c>
      <c r="D16" s="22" t="s">
        <v>30</v>
      </c>
      <c r="E16" s="23">
        <v>50</v>
      </c>
      <c r="F16" s="24">
        <v>3</v>
      </c>
      <c r="G16" s="23">
        <v>118</v>
      </c>
      <c r="H16" s="23">
        <v>4</v>
      </c>
      <c r="I16" s="23">
        <v>0</v>
      </c>
      <c r="J16" s="25">
        <v>25</v>
      </c>
    </row>
    <row r="17" spans="1:10">
      <c r="A17" s="2"/>
      <c r="B17" s="29" t="s">
        <v>51</v>
      </c>
      <c r="C17" s="8">
        <v>112</v>
      </c>
      <c r="D17" s="30" t="s">
        <v>52</v>
      </c>
      <c r="E17" s="31">
        <v>150</v>
      </c>
      <c r="F17" s="24">
        <v>23.92</v>
      </c>
      <c r="G17" s="31">
        <v>47</v>
      </c>
      <c r="H17" s="31">
        <v>0</v>
      </c>
      <c r="I17" s="31">
        <v>0</v>
      </c>
      <c r="J17" s="32">
        <v>10</v>
      </c>
    </row>
    <row r="18" spans="1:10">
      <c r="A18" s="2"/>
      <c r="B18" s="21" t="s">
        <v>12</v>
      </c>
      <c r="C18" s="6">
        <v>508</v>
      </c>
      <c r="D18" s="22" t="s">
        <v>29</v>
      </c>
      <c r="E18" s="23">
        <v>200</v>
      </c>
      <c r="F18" s="24">
        <v>5.15</v>
      </c>
      <c r="G18" s="23">
        <v>110</v>
      </c>
      <c r="H18" s="23">
        <v>1</v>
      </c>
      <c r="I18" s="23">
        <v>0</v>
      </c>
      <c r="J18" s="25">
        <v>27</v>
      </c>
    </row>
    <row r="19" spans="1:10">
      <c r="A19" s="2"/>
      <c r="B19" s="9" t="s">
        <v>24</v>
      </c>
      <c r="C19" s="9"/>
      <c r="D19" s="33"/>
      <c r="E19" s="34">
        <f>E12+E13+E14+E15+E16+E17+E18</f>
        <v>860</v>
      </c>
      <c r="F19" s="28">
        <f t="shared" ref="F19:J19" si="2">F12+F13+F14+F15+F16+F17+F18</f>
        <v>71.03</v>
      </c>
      <c r="G19" s="34">
        <f t="shared" si="2"/>
        <v>648</v>
      </c>
      <c r="H19" s="34">
        <f t="shared" si="2"/>
        <v>25</v>
      </c>
      <c r="I19" s="34">
        <f t="shared" si="2"/>
        <v>17.600000000000001</v>
      </c>
      <c r="J19" s="34">
        <f t="shared" si="2"/>
        <v>99</v>
      </c>
    </row>
    <row r="20" spans="1:10" ht="15.75" thickBot="1">
      <c r="A20" s="3"/>
      <c r="B20" s="7" t="s">
        <v>33</v>
      </c>
      <c r="C20" s="7"/>
      <c r="D20" s="26"/>
      <c r="E20" s="27">
        <f t="shared" ref="E20:J20" si="3">E11+E19+E8</f>
        <v>1660</v>
      </c>
      <c r="F20" s="28">
        <f t="shared" si="3"/>
        <v>125.5</v>
      </c>
      <c r="G20" s="27">
        <f t="shared" si="3"/>
        <v>1451</v>
      </c>
      <c r="H20" s="27">
        <f t="shared" si="3"/>
        <v>46</v>
      </c>
      <c r="I20" s="27">
        <f t="shared" si="3"/>
        <v>39.6</v>
      </c>
      <c r="J20" s="27">
        <f t="shared" si="3"/>
        <v>219.1</v>
      </c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29.11.2021</vt:lpstr>
      <vt:lpstr>30.112021</vt:lpstr>
      <vt:lpstr>01.12.2021</vt:lpstr>
      <vt:lpstr>02.12.2021.</vt:lpstr>
      <vt:lpstr>03.12.2021</vt:lpstr>
      <vt:lpstr>28.12.2021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2021-09-03T06:13:15Z</cp:lastPrinted>
  <dcterms:created xsi:type="dcterms:W3CDTF">2015-06-05T18:19:34Z</dcterms:created>
  <dcterms:modified xsi:type="dcterms:W3CDTF">2021-12-24T10:12:55Z</dcterms:modified>
</cp:coreProperties>
</file>